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булат\Desktop\ПИТАНИЕ\МЕНЮ\с 16.09 по 27.09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J11" i="1" s="1"/>
  <c r="J20" i="1" s="1"/>
  <c r="I8" i="1"/>
  <c r="I11" i="1" s="1"/>
  <c r="I20" i="1" s="1"/>
  <c r="H8" i="1"/>
  <c r="H11" i="1" s="1"/>
  <c r="H20" i="1" s="1"/>
  <c r="G8" i="1"/>
  <c r="G11" i="1" s="1"/>
  <c r="G20" i="1" s="1"/>
  <c r="E8" i="1"/>
  <c r="E11" i="1" s="1"/>
  <c r="E20" i="1" s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<sst xmlns="http://schemas.openxmlformats.org/spreadsheetml/2006/main" count="40" uniqueCount="40">
  <si>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</si>
  <si>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</si>
  <si>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</si>
  <si>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</si>
  <si>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</si>
  <si>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</si>
  <si>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</si>
  <si>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</si>
  <si>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</si>
  <si>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</si>
  <si>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</si>
  <si>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</si>
  <si>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</si>
  <si>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</si>
  <si>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</si>
  <si>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</si>
  <si>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</si>
  <si>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</si>
  <si>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</si>
  <si>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</si>
  <si>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</si>
  <si>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</si>
  <si>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</si>
  <si>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</si>
  <si>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</si>
  <si>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</si>
  <si>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</si>
  <si>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</si>
  <si>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</si>
  <si>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</si>
  <si>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</si>
  <si>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Плов из куриного филе</t>
  </si>
  <si>
    <t>Борщ с капустой и картофелем со сметаной</t>
  </si>
  <si>
    <t>Хлеб ржаной</t>
  </si>
  <si>
    <t>Чай с лимоном и сахаром</t>
  </si>
  <si>
    <t>Хлеб пшеничный витаминизированный для детского питания</t>
  </si>
  <si>
    <t>Печенье</t>
  </si>
  <si>
    <t>Салат школьный</t>
  </si>
  <si>
    <t>Птица тушеная с овощами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</si>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</sst>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28" t="s">
        <v>31</v>
      </c>
      <c r="E4" s="16">
        <v>180</v>
      </c>
      <c r="F4" s="21"/>
      <c r="G4" s="21">
        <v>384</v>
      </c>
      <c r="H4" s="21">
        <v>17.100000000000001</v>
      </c>
      <c r="I4" s="21">
        <v>22.08</v>
      </c>
      <c r="J4" s="33">
        <v>28.4</v>
      </c>
    </row>
    <row r="5" spans="1:10" x14ac:dyDescent="0.25">
      <c r="A5" s="7"/>
      <c r="B5" s="1" t="s">
        <v>12</v>
      </c>
      <c r="C5" s="2">
        <v>302</v>
      </c>
      <c r="D5" s="29" t="s">
        <v>34</v>
      </c>
      <c r="E5" s="16">
        <v>207</v>
      </c>
      <c r="F5" s="22"/>
      <c r="G5" s="22">
        <v>38</v>
      </c>
      <c r="H5" s="22">
        <v>0.2</v>
      </c>
      <c r="I5" s="22"/>
      <c r="J5" s="34">
        <v>9.3000000000000007</v>
      </c>
    </row>
    <row r="6" spans="1:10" ht="30" x14ac:dyDescent="0.25">
      <c r="A6" s="7"/>
      <c r="B6" s="1" t="s">
        <v>23</v>
      </c>
      <c r="C6" s="2">
        <v>1.21</v>
      </c>
      <c r="D6" s="29" t="s">
        <v>35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 t="s">
        <v>30</v>
      </c>
      <c r="C7" s="9">
        <v>1</v>
      </c>
      <c r="D7" s="9" t="s">
        <v>36</v>
      </c>
      <c r="E7" s="17">
        <v>60</v>
      </c>
      <c r="F7" s="23"/>
      <c r="G7" s="23">
        <v>270.60000000000002</v>
      </c>
      <c r="H7" s="23">
        <v>9.84</v>
      </c>
      <c r="I7" s="23">
        <v>10.08</v>
      </c>
      <c r="J7" s="35">
        <v>41.1</v>
      </c>
    </row>
    <row r="8" spans="1:10" ht="15.75" thickBot="1" x14ac:dyDescent="0.3">
      <c r="A8" s="8"/>
      <c r="B8" s="9"/>
      <c r="C8" s="9"/>
      <c r="D8" s="9"/>
      <c r="E8" s="17">
        <f>SUM(E4,E5:E6,E7)</f>
        <v>507</v>
      </c>
      <c r="F8" s="23"/>
      <c r="G8" s="23">
        <f>SUM(G4:G5,G6,G7)</f>
        <v>831.2</v>
      </c>
      <c r="H8" s="23">
        <f>SUM(H4,H5,H6,H7)</f>
        <v>31.64</v>
      </c>
      <c r="I8" s="23">
        <f>SUM(I4,I5,I6:I7)</f>
        <v>32.76</v>
      </c>
      <c r="J8" s="35">
        <f>SUM(J7,J4,J5:J6)</f>
        <v>107.6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f>SUM(E8,E10)</f>
        <v>507</v>
      </c>
      <c r="F11" s="23"/>
      <c r="G11" s="23">
        <f>SUM(G8,G10)</f>
        <v>831.2</v>
      </c>
      <c r="H11" s="23">
        <f>SUM(H8,H10)</f>
        <v>31.64</v>
      </c>
      <c r="I11" s="23">
        <f>SUM(I8,I10)</f>
        <v>32.76</v>
      </c>
      <c r="J11" s="35">
        <f>SUM(J8,J10)</f>
        <v>107.6</v>
      </c>
    </row>
    <row r="12" spans="1:10" x14ac:dyDescent="0.25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/>
      <c r="G12" s="24">
        <v>64</v>
      </c>
      <c r="H12" s="24">
        <v>0.9</v>
      </c>
      <c r="I12" s="24">
        <v>5</v>
      </c>
      <c r="J12" s="36">
        <v>3.3</v>
      </c>
    </row>
    <row r="13" spans="1:10" ht="30.75" thickBot="1" x14ac:dyDescent="0.3">
      <c r="A13" s="7"/>
      <c r="B13" s="1" t="s">
        <v>16</v>
      </c>
      <c r="C13" s="2">
        <v>58</v>
      </c>
      <c r="D13" s="29" t="s">
        <v>32</v>
      </c>
      <c r="E13" s="16">
        <v>205</v>
      </c>
      <c r="F13" s="22"/>
      <c r="G13" s="22">
        <v>95.2</v>
      </c>
      <c r="H13" s="22">
        <v>1.6</v>
      </c>
      <c r="I13" s="22">
        <v>4.96</v>
      </c>
      <c r="J13" s="34">
        <v>10.32</v>
      </c>
    </row>
    <row r="14" spans="1:10" x14ac:dyDescent="0.25">
      <c r="A14" s="7"/>
      <c r="B14" s="1" t="s">
        <v>17</v>
      </c>
      <c r="C14" s="2">
        <v>323</v>
      </c>
      <c r="D14" s="29" t="s">
        <v>38</v>
      </c>
      <c r="E14" s="15">
        <v>180</v>
      </c>
      <c r="F14" s="22"/>
      <c r="G14" s="22">
        <v>242.1</v>
      </c>
      <c r="H14" s="22">
        <v>12.87</v>
      </c>
      <c r="I14" s="22">
        <v>15.57</v>
      </c>
      <c r="J14" s="34">
        <v>12.6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33</v>
      </c>
      <c r="E18" s="16">
        <v>60</v>
      </c>
      <c r="F18" s="22"/>
      <c r="G18" s="22">
        <v>177</v>
      </c>
      <c r="H18" s="22">
        <v>9.15</v>
      </c>
      <c r="I18" s="22">
        <v>1.84</v>
      </c>
      <c r="J18" s="34">
        <v>38.979999999999997</v>
      </c>
    </row>
    <row r="19" spans="1:10" x14ac:dyDescent="0.25">
      <c r="A19" s="7"/>
      <c r="B19" s="25" t="s">
        <v>27</v>
      </c>
      <c r="C19" s="25">
        <v>311</v>
      </c>
      <c r="D19" s="32" t="s">
        <v>39</v>
      </c>
      <c r="E19" s="26">
        <v>200</v>
      </c>
      <c r="F19" s="27"/>
      <c r="G19" s="27">
        <v>130.6</v>
      </c>
      <c r="H19" s="27">
        <v>0.2</v>
      </c>
      <c r="I19" s="27">
        <v>0.1</v>
      </c>
      <c r="J19" s="37">
        <v>21.2</v>
      </c>
    </row>
    <row r="20" spans="1:10" ht="15.75" thickBot="1" x14ac:dyDescent="0.3">
      <c r="A20" s="8"/>
      <c r="B20" s="9"/>
      <c r="C20" s="9"/>
      <c r="D20" s="30"/>
      <c r="E20" s="17">
        <f>SUM(E11,E12:E17,E18,E19)</f>
        <v>1212</v>
      </c>
      <c r="F20" s="23">
        <v>78.02</v>
      </c>
      <c r="G20" s="23">
        <f>SUM(G11,G12,G12,G13:G19)</f>
        <v>1604.1</v>
      </c>
      <c r="H20" s="23">
        <f>SUM(H11,H12:H19)</f>
        <v>56.36</v>
      </c>
      <c r="I20" s="23">
        <f>SUM(I11,I12:I19)</f>
        <v>60.230000000000004</v>
      </c>
      <c r="J20" s="35">
        <f>SUM(J11,J12:J19)</f>
        <v>193.99999999999997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Айбулат</cp:lastModifiedBy>
  <cp:lastPrinted>2021-05-18T10:32:40Z</cp:lastPrinted>
  <dcterms:created xsi:type="dcterms:W3CDTF">2015-06-05T18:19:34Z</dcterms:created>
  <dcterms:modified xsi:type="dcterms:W3CDTF">2024-10-02T10:22:34Z</dcterms:modified>
</cp:coreProperties>
</file>