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J20" s="1"/>
  <c r="J8"/>
  <c r="I8"/>
  <c r="I11" s="1"/>
  <c r="I20" s="1"/>
  <c r="H8"/>
  <c r="H11" s="1"/>
  <c r="H20" s="1"/>
  <c r="G8"/>
  <c r="G11" s="1"/>
  <c r="G20" s="1"/>
  <c r="E8"/>
  <c r="E11" s="1"/>
  <c r="E20" s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<sst xmlns="http://schemas.openxmlformats.org/spreadsheetml/2006/main" count="40" uniqueCount="40">
  <si>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</si>
  <si>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</si>
  <si>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</si>
  <si>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</si>
  <si>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</si>
  <si>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</si>
  <si>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</si>
  <si>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</si>
  <si>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</si>
  <si>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</si>
  <si>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</si>
  <si>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</si>
  <si>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</si>
  <si>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</si>
  <si>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</si>
  <si>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</si>
  <si>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</si>
  <si>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</si>
  <si>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</si>
  <si>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</si>
  <si>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</si>
  <si>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</si>
  <si>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</si>
  <si>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</si>
  <si>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</si>
  <si>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</si>
  <si>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</si>
  <si>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</si>
  <si>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</si>
  <si>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</si>
  <si>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</si>
  <si>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Чай с сахаром</t>
  </si>
  <si>
    <t>Хлеб ржаной</t>
  </si>
  <si>
    <t>Каша овсяная геркулес молочная вязкая</t>
  </si>
  <si>
    <t>Какао с молоком</t>
  </si>
  <si>
    <t>Сош плюшка Новомосковская</t>
  </si>
  <si>
    <t>Щи из свежей капусты с картофелем и сметаной</t>
  </si>
  <si>
    <t xml:space="preserve">Плов из куриного филе </t>
  </si>
  <si>
    <t>Винегрет овощной</t>
  </si>
  <si>
    <t>Хлеб пш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</si>
</sst>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28" t="s">
        <v>33</v>
      </c>
      <c r="E4" s="16">
        <v>155</v>
      </c>
      <c r="F4" s="21"/>
      <c r="G4" s="21">
        <v>198</v>
      </c>
      <c r="H4" s="21">
        <v>6.1</v>
      </c>
      <c r="I4" s="21">
        <v>7.4</v>
      </c>
      <c r="J4" s="33">
        <v>26.7</v>
      </c>
    </row>
    <row r="5" spans="1:10">
      <c r="A5" s="7"/>
      <c r="B5" s="1" t="s">
        <v>12</v>
      </c>
      <c r="C5" s="2">
        <v>304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>
      <c r="A6" s="7"/>
      <c r="B6" s="1" t="s">
        <v>23</v>
      </c>
      <c r="C6" s="2">
        <v>1</v>
      </c>
      <c r="D6" s="29" t="s">
        <v>39</v>
      </c>
      <c r="E6" s="16">
        <v>45</v>
      </c>
      <c r="F6" s="22"/>
      <c r="G6" s="22">
        <v>43.56</v>
      </c>
      <c r="H6" s="22">
        <v>1.44</v>
      </c>
      <c r="I6" s="22">
        <v>0.18</v>
      </c>
      <c r="J6" s="34">
        <v>8.77</v>
      </c>
    </row>
    <row r="7" spans="1:10" ht="15.75" thickBot="1">
      <c r="A7" s="7"/>
      <c r="B7" s="2" t="s">
        <v>30</v>
      </c>
      <c r="C7" s="9">
        <v>286</v>
      </c>
      <c r="D7" s="9" t="s">
        <v>35</v>
      </c>
      <c r="E7" s="17">
        <v>100</v>
      </c>
      <c r="F7" s="23"/>
      <c r="G7" s="23">
        <v>296</v>
      </c>
      <c r="H7" s="23">
        <v>7.8</v>
      </c>
      <c r="I7" s="23">
        <v>5.9</v>
      </c>
      <c r="J7" s="35">
        <v>51.1</v>
      </c>
    </row>
    <row r="8" spans="1:10" ht="15.75" thickBot="1">
      <c r="A8" s="8"/>
      <c r="B8" s="9"/>
      <c r="C8" s="9"/>
      <c r="D8" s="9"/>
      <c r="E8" s="17">
        <f>SUM(E4,E5:E6,E7)</f>
        <v>500</v>
      </c>
      <c r="F8" s="23"/>
      <c r="G8" s="23">
        <f>SUM(G4:G5,G6,G7)</f>
        <v>637.55999999999995</v>
      </c>
      <c r="H8" s="23">
        <f>SUM(H4,H5,H6,H7)</f>
        <v>18.939999999999998</v>
      </c>
      <c r="I8" s="23">
        <f>SUM(I4,I5,I6:I7)</f>
        <v>16.78</v>
      </c>
      <c r="J8" s="35">
        <f>SUM(J7,J4,J5:J6)</f>
        <v>100.27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>
        <f>SUM(E8,E10)</f>
        <v>500</v>
      </c>
      <c r="F11" s="23"/>
      <c r="G11" s="23">
        <f>SUM(G8,G10)</f>
        <v>637.55999999999995</v>
      </c>
      <c r="H11" s="23">
        <f>SUM(H8,H10)</f>
        <v>18.939999999999998</v>
      </c>
      <c r="I11" s="23">
        <f>SUM(I8,I10)</f>
        <v>16.78</v>
      </c>
      <c r="J11" s="35">
        <f>SUM(J8,J10)</f>
        <v>100.27</v>
      </c>
    </row>
    <row r="12" spans="1:10">
      <c r="A12" s="7" t="s">
        <v>14</v>
      </c>
      <c r="B12" s="10" t="s">
        <v>15</v>
      </c>
      <c r="C12" s="3">
        <v>44</v>
      </c>
      <c r="D12" s="31" t="s">
        <v>38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.75" thickBot="1">
      <c r="A13" s="7"/>
      <c r="B13" s="1" t="s">
        <v>16</v>
      </c>
      <c r="C13" s="2">
        <v>57</v>
      </c>
      <c r="D13" s="29" t="s">
        <v>36</v>
      </c>
      <c r="E13" s="16">
        <v>255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>
      <c r="A14" s="7"/>
      <c r="B14" s="1" t="s">
        <v>17</v>
      </c>
      <c r="C14" s="2">
        <v>141</v>
      </c>
      <c r="D14" s="29" t="s">
        <v>37</v>
      </c>
      <c r="E14" s="15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>
        <v>1.2</v>
      </c>
      <c r="D18" s="29" t="s">
        <v>32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>
      <c r="A19" s="7"/>
      <c r="B19" s="25" t="s">
        <v>27</v>
      </c>
      <c r="C19" s="25">
        <v>298</v>
      </c>
      <c r="D19" s="32" t="s">
        <v>31</v>
      </c>
      <c r="E19" s="26">
        <v>200</v>
      </c>
      <c r="F19" s="27"/>
      <c r="G19" s="27">
        <v>25</v>
      </c>
      <c r="H19" s="27">
        <v>0.1</v>
      </c>
      <c r="I19" s="27">
        <v>0.03</v>
      </c>
      <c r="J19" s="37">
        <v>9.1</v>
      </c>
    </row>
    <row r="20" spans="1:10" ht="15.75" thickBot="1">
      <c r="A20" s="8"/>
      <c r="B20" s="9"/>
      <c r="C20" s="9"/>
      <c r="D20" s="30"/>
      <c r="E20" s="17">
        <f>SUM(E11,E12:E17,E18,E19)</f>
        <v>1260</v>
      </c>
      <c r="F20" s="23">
        <v>78.02</v>
      </c>
      <c r="G20" s="23">
        <f>SUM(G11,G12,G12,G13:G19)</f>
        <v>1566.9399999999998</v>
      </c>
      <c r="H20" s="23">
        <f>SUM(H11,H12:H19)</f>
        <v>57.86</v>
      </c>
      <c r="I20" s="23">
        <f>SUM(I11,I12:I19)</f>
        <v>64.67</v>
      </c>
      <c r="J20" s="35">
        <f>SUM(J11,J12:J19)</f>
        <v>179.39999999999998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DIMA</cp:lastModifiedBy>
  <cp:lastPrinted>2021-05-18T10:32:40Z</cp:lastPrinted>
  <dcterms:created xsi:type="dcterms:W3CDTF">2015-06-05T18:19:34Z</dcterms:created>
  <dcterms:modified xsi:type="dcterms:W3CDTF">2024-11-28T06:11:39Z</dcterms:modified>
</cp:coreProperties>
</file>