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16.12 по 29.12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G11" i="1" l="1"/>
  <c r="G20" i="1" s="1"/>
  <c r="I11" i="1"/>
  <c r="I20" i="1" s="1"/>
  <c r="E11" i="1"/>
  <c r="E20" i="1" s="1"/>
  <c r="H11" i="1"/>
  <c r="H20" i="1" s="1"/>
  <c r="J11" i="1"/>
  <c r="J20" i="1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<sst xmlns="http://schemas.openxmlformats.org/spreadsheetml/2006/main" count="40" uniqueCount="40">
  <si>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</si>
  <si>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</si>
  <si>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</si>
  <si>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</si>
  <si>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</si>
  <si>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</si>
  <si>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</si>
  <si>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</si>
  <si>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</si>
  <si>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</si>
  <si>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</si>
  <si>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</si>
  <si>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</si>
  <si>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</si>
  <si>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</si>
  <si>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</si>
  <si>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</si>
  <si>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</si>
  <si>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</si>
  <si>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</si>
  <si>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</si>
  <si>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</si>
  <si>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</si>
  <si>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</si>
  <si>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</si>
  <si>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</si>
  <si>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</si>
  <si>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</si>
  <si>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</si>
  <si>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</si>
  <si>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</si>
  <si>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</si>
  <si>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Макаронные изделия отварные</t>
  </si>
  <si>
    <t>Хлеб ржаной</t>
  </si>
  <si>
    <t>Хлеб пш</t>
  </si>
  <si>
    <t>Каша рисовая молочная</t>
  </si>
  <si>
    <t>Чай с сахаром</t>
  </si>
  <si>
    <t>Яблоко</t>
  </si>
  <si>
    <t>Уха с крупой</t>
  </si>
  <si>
    <t>Гуляш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</si>
</sst>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28" t="s">
        <v>35</v>
      </c>
      <c r="E4" s="16">
        <v>155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 t="s">
        <v>12</v>
      </c>
      <c r="C5" s="2">
        <v>298</v>
      </c>
      <c r="D5" s="29" t="s">
        <v>36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 t="s">
        <v>23</v>
      </c>
      <c r="C6" s="2">
        <v>1</v>
      </c>
      <c r="D6" s="29" t="s">
        <v>34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 x14ac:dyDescent="0.3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>
        <f>SUM(E4,E5:E6,E7)</f>
        <v>400</v>
      </c>
      <c r="F8" s="23"/>
      <c r="G8" s="23">
        <f>SUM(G4:G5,G6,G7)</f>
        <v>258.56</v>
      </c>
      <c r="H8" s="23">
        <f>SUM(H4,H5,H6,H7)</f>
        <v>5.84</v>
      </c>
      <c r="I8" s="23">
        <f>SUM(I4,I5,I6:I7)</f>
        <v>6.01</v>
      </c>
      <c r="J8" s="35">
        <f>SUM(J7,J4,J5:J6)</f>
        <v>47.67</v>
      </c>
    </row>
    <row r="9" spans="1:10" x14ac:dyDescent="0.25">
      <c r="A9" s="4" t="s">
        <v>13</v>
      </c>
      <c r="B9" s="11" t="s">
        <v>20</v>
      </c>
      <c r="C9" s="6">
        <v>1.33</v>
      </c>
      <c r="D9" s="28" t="s">
        <v>37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SUM(E8,E9)</f>
        <v>550</v>
      </c>
      <c r="F11" s="23"/>
      <c r="G11" s="23">
        <f>SUM(G8,G9)</f>
        <v>408.96000000000004</v>
      </c>
      <c r="H11" s="23">
        <f>SUM(H8,H9)</f>
        <v>6.06</v>
      </c>
      <c r="I11" s="23">
        <f>SUM(I8,I9)</f>
        <v>6.1499999999999995</v>
      </c>
      <c r="J11" s="35">
        <f>SUM(J8,J9)</f>
        <v>62.300000000000004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.75" thickBot="1" x14ac:dyDescent="0.3">
      <c r="A13" s="7"/>
      <c r="B13" s="1" t="s">
        <v>16</v>
      </c>
      <c r="C13" s="2">
        <v>75</v>
      </c>
      <c r="D13" s="29" t="s">
        <v>38</v>
      </c>
      <c r="E13" s="16">
        <v>250</v>
      </c>
      <c r="F13" s="22"/>
      <c r="G13" s="22">
        <v>103.75</v>
      </c>
      <c r="H13" s="22">
        <v>7.75</v>
      </c>
      <c r="I13" s="22">
        <v>1.87</v>
      </c>
      <c r="J13" s="34">
        <v>13.75</v>
      </c>
    </row>
    <row r="14" spans="1:10" x14ac:dyDescent="0.25">
      <c r="A14" s="7"/>
      <c r="B14" s="1" t="s">
        <v>17</v>
      </c>
      <c r="C14" s="2">
        <v>1.78</v>
      </c>
      <c r="D14" s="29" t="s">
        <v>39</v>
      </c>
      <c r="E14" s="15">
        <v>100</v>
      </c>
      <c r="F14" s="22"/>
      <c r="G14" s="22">
        <v>353.6</v>
      </c>
      <c r="H14" s="22">
        <v>15.66</v>
      </c>
      <c r="I14" s="22">
        <v>16.920000000000002</v>
      </c>
      <c r="J14" s="34">
        <v>9.9499999999999993</v>
      </c>
    </row>
    <row r="15" spans="1:10" x14ac:dyDescent="0.25">
      <c r="A15" s="7"/>
      <c r="B15" s="1" t="s">
        <v>18</v>
      </c>
      <c r="C15" s="2">
        <v>227</v>
      </c>
      <c r="D15" s="29" t="s">
        <v>32</v>
      </c>
      <c r="E15" s="16">
        <v>155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</v>
      </c>
      <c r="D18" s="29" t="s">
        <v>33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25">
      <c r="A19" s="7"/>
      <c r="B19" s="25" t="s">
        <v>27</v>
      </c>
      <c r="C19" s="25">
        <v>309</v>
      </c>
      <c r="D19" s="32" t="s">
        <v>31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.75" thickBot="1" x14ac:dyDescent="0.3">
      <c r="A20" s="8"/>
      <c r="B20" s="9"/>
      <c r="C20" s="9"/>
      <c r="D20" s="30"/>
      <c r="E20" s="17">
        <f>SUM(E11,E12:E17,E18,E19)</f>
        <v>1300</v>
      </c>
      <c r="F20" s="23">
        <v>78.02</v>
      </c>
      <c r="G20" s="23">
        <f>SUM(G11,G12,G12,G13:G19)</f>
        <v>1266.51</v>
      </c>
      <c r="H20" s="23">
        <f>SUM(H11,H12:H19)</f>
        <v>39.69</v>
      </c>
      <c r="I20" s="23">
        <f>SUM(I11,I12:I19)</f>
        <v>30.67</v>
      </c>
      <c r="J20" s="35">
        <f>SUM(J11,J12:J19)</f>
        <v>161.68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2025-01-12T20:54:25Z</dcterms:modified>
</cp:coreProperties>
</file>