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elvi\Desktop\1. ПИТАНИЕ\МЕНЮ\с 05.05 по 16.05\"/>
    </mc:Choice>
  </mc:AlternateContent>
  <xr:revisionPtr revIDLastSave="0" documentId="8_{ED96BAD3-5429-477C-A5B7-2B2E0D3C4B84}" xr6:coauthVersionLast="45" xr6:coauthVersionMax="45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E20" i="1" s="1"/>
  <c r="G8" i="1"/>
  <c r="H8" i="1"/>
  <c r="I8" i="1"/>
  <c r="J8" i="1"/>
  <c r="E8" i="1"/>
  <c r="J11" i="1" l="1"/>
  <c r="J20" i="1" s="1"/>
  <c r="I11" i="1"/>
  <c r="I20" i="1" s="1"/>
  <c r="H11" i="1"/>
  <c r="H20" i="1" s="1"/>
  <c r="G11" i="1"/>
  <c r="G20" i="1" s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<sst xmlns="http://schemas.openxmlformats.org/spreadsheetml/2006/main" count="40" uniqueCount="40">
  <si>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</si>
  <si>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</si>
  <si>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</si>
  <si>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</si>
  <si>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</si>
  <si>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</si>
  <si>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</si>
  <si>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</si>
  <si>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</si>
  <si>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</si>
  <si>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</si>
  <si>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</si>
  <si>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</si>
  <si>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</si>
  <si>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</si>
  <si>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</si>
  <si>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</si>
  <si>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</si>
  <si>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</si>
  <si>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</si>
  <si>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</si>
  <si>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</si>
  <si>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</si>
  <si>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</si>
  <si>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</si>
  <si>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</si>
  <si>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</si>
  <si>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</si>
  <si>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№ 1 г. Бирска</t>
  </si>
  <si>
    <t>1-4 классы</t>
  </si>
  <si>
    <t>булочное</t>
  </si>
  <si>
    <t>Хлеб ржаной</t>
  </si>
  <si>
    <t>Яблоко</t>
  </si>
  <si>
    <t>Суп-лапша домашняя с картофелем</t>
  </si>
  <si>
    <t>Каша гречневая с куриным филе</t>
  </si>
  <si>
    <t>Компот из смеси сухофруктов</t>
  </si>
  <si>
    <t>Хлеб пш</t>
  </si>
  <si>
    <t>Сырники запеченные со сгущ</t>
  </si>
  <si>
    <t>Чай с сахаром</t>
  </si>
  <si>
    <t>Салат из свёклы отварной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</si>
</sst>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28</v>
      </c>
      <c r="C1" s="39"/>
      <c r="D1" s="40"/>
      <c r="E1" t="s">
        <v>22</v>
      </c>
      <c r="F1" s="20" t="s">
        <v>29</v>
      </c>
      <c r="I1" t="s">
        <v>1</v>
      </c>
      <c r="J1" s="19">
        <v>45791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322.04000000000002</v>
      </c>
      <c r="D4" s="28" t="s">
        <v>37</v>
      </c>
      <c r="E4" s="16">
        <v>140</v>
      </c>
      <c r="F4" s="21"/>
      <c r="G4" s="21">
        <v>320</v>
      </c>
      <c r="H4" s="21">
        <v>20.8</v>
      </c>
      <c r="I4" s="21">
        <v>13.44</v>
      </c>
      <c r="J4" s="33">
        <v>28.88</v>
      </c>
    </row>
    <row r="5" spans="1:10" x14ac:dyDescent="0.3">
      <c r="A5" s="7"/>
      <c r="B5" s="1" t="s">
        <v>12</v>
      </c>
      <c r="C5" s="2">
        <v>298</v>
      </c>
      <c r="D5" s="29" t="s">
        <v>38</v>
      </c>
      <c r="E5" s="16">
        <v>200</v>
      </c>
      <c r="F5" s="22"/>
      <c r="G5" s="22">
        <v>25</v>
      </c>
      <c r="H5" s="22">
        <v>0.1</v>
      </c>
      <c r="I5" s="22">
        <v>0.03</v>
      </c>
      <c r="J5" s="34">
        <v>9.1</v>
      </c>
    </row>
    <row r="6" spans="1:10" x14ac:dyDescent="0.3">
      <c r="A6" s="7"/>
      <c r="B6" s="1" t="s">
        <v>23</v>
      </c>
      <c r="C6" s="2">
        <v>1</v>
      </c>
      <c r="D6" s="29" t="s">
        <v>36</v>
      </c>
      <c r="E6" s="16">
        <v>45</v>
      </c>
      <c r="F6" s="22"/>
      <c r="G6" s="22">
        <v>43.56</v>
      </c>
      <c r="H6" s="22">
        <v>1.44</v>
      </c>
      <c r="I6" s="22">
        <v>0.18</v>
      </c>
      <c r="J6" s="34">
        <v>8.77</v>
      </c>
    </row>
    <row r="7" spans="1:10" ht="15" thickBot="1" x14ac:dyDescent="0.35">
      <c r="A7" s="7"/>
      <c r="B7" s="2" t="s">
        <v>30</v>
      </c>
      <c r="C7" s="9"/>
      <c r="D7" s="9"/>
      <c r="E7" s="17"/>
      <c r="F7" s="23"/>
      <c r="G7" s="23"/>
      <c r="H7" s="23"/>
      <c r="I7" s="23"/>
      <c r="J7" s="35"/>
    </row>
    <row r="8" spans="1:10" ht="15" thickBot="1" x14ac:dyDescent="0.35">
      <c r="A8" s="8"/>
      <c r="B8" s="9"/>
      <c r="C8" s="9"/>
      <c r="D8" s="9"/>
      <c r="E8" s="17">
        <f>SUM(E4,E5:E6,E7)</f>
        <v>385</v>
      </c>
      <c r="F8" s="23"/>
      <c r="G8" s="23">
        <f>SUM(G4:G5,G6,G7)</f>
        <v>388.56</v>
      </c>
      <c r="H8" s="23">
        <f>SUM(H4,H5,H6,H7)</f>
        <v>22.340000000000003</v>
      </c>
      <c r="I8" s="23">
        <f>SUM(I4,I5,I6:I7)</f>
        <v>13.649999999999999</v>
      </c>
      <c r="J8" s="35">
        <f>SUM(J7,J4,J5:J6)</f>
        <v>46.75</v>
      </c>
    </row>
    <row r="9" spans="1:10" x14ac:dyDescent="0.3">
      <c r="A9" s="4" t="s">
        <v>13</v>
      </c>
      <c r="B9" s="11" t="s">
        <v>20</v>
      </c>
      <c r="C9" s="6">
        <v>1.33</v>
      </c>
      <c r="D9" s="28" t="s">
        <v>32</v>
      </c>
      <c r="E9" s="15">
        <v>150</v>
      </c>
      <c r="F9" s="21"/>
      <c r="G9" s="21">
        <v>150.4</v>
      </c>
      <c r="H9" s="21">
        <v>0.22</v>
      </c>
      <c r="I9" s="21">
        <v>0.14000000000000001</v>
      </c>
      <c r="J9" s="33">
        <v>14.63</v>
      </c>
    </row>
    <row r="10" spans="1:10" x14ac:dyDescent="0.3">
      <c r="A10" s="7"/>
      <c r="B10" s="2"/>
      <c r="C10" s="2"/>
      <c r="D10" s="29"/>
      <c r="E10" s="16"/>
      <c r="F10" s="22">
        <v>69.569999999999993</v>
      </c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>
        <f>SUM(E4,E5,E6,E9)</f>
        <v>535</v>
      </c>
      <c r="F11" s="23"/>
      <c r="G11" s="23">
        <f>SUM(G8,G9)</f>
        <v>538.96</v>
      </c>
      <c r="H11" s="23">
        <f>SUM(H8,H9)</f>
        <v>22.560000000000002</v>
      </c>
      <c r="I11" s="23">
        <f>SUM(I8,I9)</f>
        <v>13.79</v>
      </c>
      <c r="J11" s="35">
        <f>SUM(J8,J9)</f>
        <v>61.38</v>
      </c>
    </row>
    <row r="12" spans="1:10" ht="28.8" x14ac:dyDescent="0.3">
      <c r="A12" s="7" t="s">
        <v>14</v>
      </c>
      <c r="B12" s="10" t="s">
        <v>15</v>
      </c>
      <c r="C12" s="3">
        <v>25</v>
      </c>
      <c r="D12" s="31" t="s">
        <v>39</v>
      </c>
      <c r="E12" s="18">
        <v>60</v>
      </c>
      <c r="F12" s="24"/>
      <c r="G12" s="24">
        <v>72</v>
      </c>
      <c r="H12" s="24">
        <v>0.8</v>
      </c>
      <c r="I12" s="24">
        <v>4.9000000000000004</v>
      </c>
      <c r="J12" s="36">
        <v>3.8</v>
      </c>
    </row>
    <row r="13" spans="1:10" ht="15" thickBot="1" x14ac:dyDescent="0.35">
      <c r="A13" s="7"/>
      <c r="B13" s="1" t="s">
        <v>16</v>
      </c>
      <c r="C13" s="2">
        <v>70</v>
      </c>
      <c r="D13" s="29" t="s">
        <v>33</v>
      </c>
      <c r="E13" s="16">
        <v>250</v>
      </c>
      <c r="F13" s="22"/>
      <c r="G13" s="22">
        <v>120.05</v>
      </c>
      <c r="H13" s="22">
        <v>2.62</v>
      </c>
      <c r="I13" s="22">
        <v>4.25</v>
      </c>
      <c r="J13" s="34">
        <v>11.62</v>
      </c>
    </row>
    <row r="14" spans="1:10" x14ac:dyDescent="0.3">
      <c r="A14" s="7"/>
      <c r="B14" s="1" t="s">
        <v>17</v>
      </c>
      <c r="C14" s="2">
        <v>1.79</v>
      </c>
      <c r="D14" s="29" t="s">
        <v>34</v>
      </c>
      <c r="E14" s="15">
        <v>200</v>
      </c>
      <c r="F14" s="22"/>
      <c r="G14" s="22">
        <v>530.5</v>
      </c>
      <c r="H14" s="22">
        <v>24.28</v>
      </c>
      <c r="I14" s="22">
        <v>6.31</v>
      </c>
      <c r="J14" s="34">
        <v>36.840000000000003</v>
      </c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>
        <v>1.2</v>
      </c>
      <c r="D18" s="29" t="s">
        <v>31</v>
      </c>
      <c r="E18" s="16">
        <v>45</v>
      </c>
      <c r="F18" s="22"/>
      <c r="G18" s="22">
        <v>115.2</v>
      </c>
      <c r="H18" s="22">
        <v>3.82</v>
      </c>
      <c r="I18" s="22">
        <v>1.48</v>
      </c>
      <c r="J18" s="34">
        <v>21.78</v>
      </c>
    </row>
    <row r="19" spans="1:10" x14ac:dyDescent="0.3">
      <c r="A19" s="7"/>
      <c r="B19" s="25" t="s">
        <v>27</v>
      </c>
      <c r="C19" s="25">
        <v>309</v>
      </c>
      <c r="D19" s="32" t="s">
        <v>35</v>
      </c>
      <c r="E19" s="26">
        <v>200</v>
      </c>
      <c r="F19" s="27"/>
      <c r="G19" s="27">
        <v>89</v>
      </c>
      <c r="H19" s="27">
        <v>0.9</v>
      </c>
      <c r="I19" s="27">
        <v>0.05</v>
      </c>
      <c r="J19" s="37">
        <v>20.6</v>
      </c>
    </row>
    <row r="20" spans="1:10" ht="15" thickBot="1" x14ac:dyDescent="0.35">
      <c r="A20" s="8"/>
      <c r="B20" s="9"/>
      <c r="C20" s="9"/>
      <c r="D20" s="30"/>
      <c r="E20" s="17">
        <f>SUM(E11,E12,E13,E14,E18,E19)</f>
        <v>1290</v>
      </c>
      <c r="F20" s="23">
        <v>78.02</v>
      </c>
      <c r="G20" s="23">
        <f>SUM(G11,G12,G12,G13:G19)</f>
        <v>1537.71</v>
      </c>
      <c r="H20" s="23">
        <f>SUM(H11,H12:H19)</f>
        <v>54.980000000000004</v>
      </c>
      <c r="I20" s="23">
        <f>SUM(I11,I12:I19)</f>
        <v>30.779999999999998</v>
      </c>
      <c r="J20" s="35">
        <f>SUM(J11,J12:J19)</f>
        <v>156.02000000000001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Эльвина Муллакаева</cp:lastModifiedBy>
  <cp:lastPrinted>2021-05-18T10:32:40Z</cp:lastPrinted>
  <dcterms:created xsi:type="dcterms:W3CDTF">2015-06-05T18:19:34Z</dcterms:created>
  <dcterms:modified xsi:type="dcterms:W3CDTF">2025-05-04T16:32:53Z</dcterms:modified>
</cp:coreProperties>
</file>