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elvi\Desktop\1. ПИТАНИЕ\МЕНЮ\с 07.04 по 18.04\"/>
    </mc:Choice>
  </mc:AlternateContent>
  <xr:revisionPtr revIDLastSave="0" documentId="8_{2BA27D3D-9F6E-483A-915E-849A859E857E}" xr6:coauthVersionLast="45" xr6:coauthVersionMax="45" xr10:uidLastSave="{00000000-0000-0000-0000-000000000000}"/>
  <bookViews>
    <workbookView xWindow="384" yWindow="384" windowWidth="17280" windowHeight="996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1" l="1"/>
  <c r="J20" i="1" s="1"/>
  <c r="I8" i="1"/>
  <c r="I20" i="1" s="1"/>
  <c r="H8" i="1"/>
  <c r="H20" i="1" s="1"/>
  <c r="G8" i="1"/>
  <c r="G20" i="1" s="1"/>
  <c r="E8" i="1"/>
  <c r="E20" i="1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<sst xmlns="http://schemas.openxmlformats.org/spreadsheetml/2006/main" count="40" uniqueCount="39">
  <si>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</si>
  <si>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</si>
  <si>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</si>
  <si>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</si>
  <si>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</si>
  <si>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</si>
  <si>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</si>
  <si>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</si>
  <si>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</si>
  <si>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</si>
  <si>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</si>
  <si>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</si>
  <si>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</si>
  <si>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</si>
  <si>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</si>
  <si>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</si>
  <si>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</si>
  <si>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</si>
  <si>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</si>
  <si>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</si>
  <si>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</si>
  <si>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</si>
  <si>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</si>
  <si>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</si>
  <si>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</si>
  <si>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</si>
  <si>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</si>
  <si>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</si>
  <si>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№ 1 г. Бирска</t>
  </si>
  <si>
    <t>1-4 классы</t>
  </si>
  <si>
    <t>Хлеб ржаной</t>
  </si>
  <si>
    <t>Чай с лимоном и сахаром 200/7</t>
  </si>
  <si>
    <t>Котлеты из говядины в томатном соусе 60/40</t>
  </si>
  <si>
    <t>Пюре картофельное</t>
  </si>
  <si>
    <t>Салат пёстрый</t>
  </si>
  <si>
    <t xml:space="preserve">Каша гречневая с куриным филе </t>
  </si>
  <si>
    <t>Напиток яблочный</t>
  </si>
  <si>
    <t>Хлеб пш</t>
  </si>
  <si>
    <t>Рассольник ленинградский со сметаной 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</si>
</sst>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28</v>
      </c>
      <c r="C1" s="39"/>
      <c r="D1" s="40"/>
      <c r="E1" t="s">
        <v>22</v>
      </c>
      <c r="F1" s="20" t="s">
        <v>29</v>
      </c>
      <c r="I1" t="s">
        <v>1</v>
      </c>
      <c r="J1" s="19">
        <v>45755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320</v>
      </c>
      <c r="D4" s="28" t="s">
        <v>32</v>
      </c>
      <c r="E4" s="16">
        <v>100</v>
      </c>
      <c r="F4" s="21"/>
      <c r="G4" s="21">
        <v>155</v>
      </c>
      <c r="H4" s="21">
        <v>9.1</v>
      </c>
      <c r="I4" s="21">
        <v>11.06</v>
      </c>
      <c r="J4" s="33">
        <v>105.4</v>
      </c>
    </row>
    <row r="5" spans="1:10" x14ac:dyDescent="0.3">
      <c r="A5" s="7"/>
      <c r="B5" s="1" t="s">
        <v>12</v>
      </c>
      <c r="C5" s="2">
        <v>300</v>
      </c>
      <c r="D5" s="29" t="s">
        <v>31</v>
      </c>
      <c r="E5" s="16">
        <v>210</v>
      </c>
      <c r="F5" s="22"/>
      <c r="G5" s="22">
        <v>38</v>
      </c>
      <c r="H5" s="22">
        <v>0.2</v>
      </c>
      <c r="I5" s="22">
        <v>0.03</v>
      </c>
      <c r="J5" s="34">
        <v>9.3000000000000007</v>
      </c>
    </row>
    <row r="6" spans="1:10" x14ac:dyDescent="0.3">
      <c r="A6" s="7"/>
      <c r="B6" s="1" t="s">
        <v>23</v>
      </c>
      <c r="C6" s="2">
        <v>1</v>
      </c>
      <c r="D6" s="29" t="s">
        <v>37</v>
      </c>
      <c r="E6" s="16">
        <v>45</v>
      </c>
      <c r="F6" s="22"/>
      <c r="G6" s="22">
        <v>43.56</v>
      </c>
      <c r="H6" s="22">
        <v>1.44</v>
      </c>
      <c r="I6" s="22">
        <v>0.18</v>
      </c>
      <c r="J6" s="34">
        <v>8.77</v>
      </c>
    </row>
    <row r="7" spans="1:10" ht="15" thickBot="1" x14ac:dyDescent="0.35">
      <c r="A7" s="7"/>
      <c r="B7" s="2" t="s">
        <v>18</v>
      </c>
      <c r="C7" s="9">
        <v>148</v>
      </c>
      <c r="D7" s="9" t="s">
        <v>33</v>
      </c>
      <c r="E7" s="17">
        <v>155</v>
      </c>
      <c r="F7" s="23"/>
      <c r="G7" s="23">
        <v>137</v>
      </c>
      <c r="H7" s="23">
        <v>3.1</v>
      </c>
      <c r="I7" s="23">
        <v>4.5999999999999996</v>
      </c>
      <c r="J7" s="35">
        <v>20.100000000000001</v>
      </c>
    </row>
    <row r="8" spans="1:10" ht="15" thickBot="1" x14ac:dyDescent="0.35">
      <c r="A8" s="8"/>
      <c r="B8" s="9"/>
      <c r="C8" s="9"/>
      <c r="D8" s="9"/>
      <c r="E8" s="17">
        <f>SUM(E4,E5:E6,E7)</f>
        <v>510</v>
      </c>
      <c r="F8" s="23"/>
      <c r="G8" s="23">
        <f>SUM(G4:G5,G6,G7)</f>
        <v>373.56</v>
      </c>
      <c r="H8" s="23">
        <f>SUM(H4,H5,H6,H7)</f>
        <v>13.839999999999998</v>
      </c>
      <c r="I8" s="23">
        <f>SUM(I4,I5,I6:I7)</f>
        <v>15.87</v>
      </c>
      <c r="J8" s="35">
        <f>SUM(J7,J4,J5:J6)</f>
        <v>143.57000000000002</v>
      </c>
    </row>
    <row r="9" spans="1:10" x14ac:dyDescent="0.3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/>
      <c r="E10" s="16"/>
      <c r="F10" s="22">
        <v>69.569999999999993</v>
      </c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>
        <v>35</v>
      </c>
      <c r="D12" s="31" t="s">
        <v>34</v>
      </c>
      <c r="E12" s="18">
        <v>60</v>
      </c>
      <c r="F12" s="24"/>
      <c r="G12" s="24">
        <v>52</v>
      </c>
      <c r="H12" s="24">
        <v>0.6</v>
      </c>
      <c r="I12" s="24">
        <v>2.7</v>
      </c>
      <c r="J12" s="36">
        <v>6.4</v>
      </c>
    </row>
    <row r="13" spans="1:10" ht="29.4" thickBot="1" x14ac:dyDescent="0.35">
      <c r="A13" s="7"/>
      <c r="B13" s="1" t="s">
        <v>16</v>
      </c>
      <c r="C13" s="2">
        <v>58</v>
      </c>
      <c r="D13" s="29" t="s">
        <v>38</v>
      </c>
      <c r="E13" s="16">
        <v>255</v>
      </c>
      <c r="F13" s="22"/>
      <c r="G13" s="22">
        <v>130</v>
      </c>
      <c r="H13" s="22">
        <v>2.12</v>
      </c>
      <c r="I13" s="22">
        <v>6</v>
      </c>
      <c r="J13" s="34">
        <v>15.37</v>
      </c>
    </row>
    <row r="14" spans="1:10" x14ac:dyDescent="0.3">
      <c r="A14" s="7"/>
      <c r="B14" s="1" t="s">
        <v>17</v>
      </c>
      <c r="C14" s="2">
        <v>1.79</v>
      </c>
      <c r="D14" s="29" t="s">
        <v>35</v>
      </c>
      <c r="E14" s="15">
        <v>200</v>
      </c>
      <c r="F14" s="22"/>
      <c r="G14" s="22">
        <v>530.5</v>
      </c>
      <c r="H14" s="22">
        <v>24.28</v>
      </c>
      <c r="I14" s="22">
        <v>6.31</v>
      </c>
      <c r="J14" s="34">
        <v>36.840000000000003</v>
      </c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>
        <v>1.2</v>
      </c>
      <c r="D18" s="29" t="s">
        <v>30</v>
      </c>
      <c r="E18" s="16">
        <v>45</v>
      </c>
      <c r="F18" s="22"/>
      <c r="G18" s="22">
        <v>115.2</v>
      </c>
      <c r="H18" s="22">
        <v>3.82</v>
      </c>
      <c r="I18" s="22">
        <v>1.48</v>
      </c>
      <c r="J18" s="34">
        <v>21.78</v>
      </c>
    </row>
    <row r="19" spans="1:10" x14ac:dyDescent="0.3">
      <c r="A19" s="7"/>
      <c r="B19" s="25" t="s">
        <v>27</v>
      </c>
      <c r="C19" s="25">
        <v>317</v>
      </c>
      <c r="D19" s="32" t="s">
        <v>36</v>
      </c>
      <c r="E19" s="26">
        <v>200</v>
      </c>
      <c r="F19" s="27"/>
      <c r="G19" s="27">
        <v>89</v>
      </c>
      <c r="H19" s="27"/>
      <c r="I19" s="27"/>
      <c r="J19" s="37">
        <v>23.5</v>
      </c>
    </row>
    <row r="20" spans="1:10" ht="15" thickBot="1" x14ac:dyDescent="0.35">
      <c r="A20" s="8"/>
      <c r="B20" s="9"/>
      <c r="C20" s="9"/>
      <c r="D20" s="30"/>
      <c r="E20" s="17">
        <f>SUM(E8,E12:E13,E14,E18,E19)</f>
        <v>1270</v>
      </c>
      <c r="F20" s="23">
        <v>78.02</v>
      </c>
      <c r="G20" s="23">
        <f>SUM(G8,G12:G13,G14,G18,G19)</f>
        <v>1290.26</v>
      </c>
      <c r="H20" s="23">
        <f>SUM(H13,H14,H12,H8,H18,H19)</f>
        <v>44.660000000000004</v>
      </c>
      <c r="I20" s="23">
        <f>SUM(I14,I19,I18,I8,I12,I13)</f>
        <v>32.36</v>
      </c>
      <c r="J20" s="35">
        <f>SUM(J8,J12,J13:J14,J18,J19)</f>
        <v>247.46000000000004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Эльвина Муллакаева</cp:lastModifiedBy>
  <cp:lastPrinted>2021-05-18T10:32:40Z</cp:lastPrinted>
  <dcterms:created xsi:type="dcterms:W3CDTF">2015-06-05T18:19:34Z</dcterms:created>
  <dcterms:modified xsi:type="dcterms:W3CDTF">2025-04-14T05:49:05Z</dcterms:modified>
</cp:coreProperties>
</file>